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kerstinfrohlig/Dropbox/BKO/Wirtschaftsinformatik/Excel/"/>
    </mc:Choice>
  </mc:AlternateContent>
  <xr:revisionPtr revIDLastSave="0" documentId="8_{058A6D4A-9B25-8040-921C-856A9EC7C0D3}" xr6:coauthVersionLast="45" xr6:coauthVersionMax="45" xr10:uidLastSave="{00000000-0000-0000-0000-000000000000}"/>
  <bookViews>
    <workbookView xWindow="3760" yWindow="460" windowWidth="38400" windowHeight="19820"/>
  </bookViews>
  <sheets>
    <sheet name="Stromabrechnung" sheetId="1" r:id="rId1"/>
    <sheet name="Immobilien" sheetId="2" r:id="rId2"/>
    <sheet name="BlumenCenter" sheetId="3" r:id="rId3"/>
    <sheet name="Musiklade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<sst xmlns="http://schemas.openxmlformats.org/spreadsheetml/2006/main" count="93" uniqueCount="86">
  <si>
    <t>Stromabrechnung</t>
  </si>
  <si>
    <t>Eingabebereich</t>
  </si>
  <si>
    <t>Vorgaben</t>
  </si>
  <si>
    <t>Kd-nummer</t>
  </si>
  <si>
    <t>Zähler Alt</t>
  </si>
  <si>
    <t>Zähler neu</t>
  </si>
  <si>
    <t>Verbrauch Vorjahr</t>
  </si>
  <si>
    <t>1.</t>
  </si>
  <si>
    <t>Grundtarif:</t>
  </si>
  <si>
    <t>2.</t>
  </si>
  <si>
    <t>3.</t>
  </si>
  <si>
    <t>Strompreis:</t>
  </si>
  <si>
    <t>4.</t>
  </si>
  <si>
    <t>5.</t>
  </si>
  <si>
    <t>Mwst.- Satz:</t>
  </si>
  <si>
    <t>6.</t>
  </si>
  <si>
    <t>Ausgabebereich</t>
  </si>
  <si>
    <t>Kd. Nr.</t>
  </si>
  <si>
    <t>Verbrauch</t>
  </si>
  <si>
    <t>Grundtarif</t>
  </si>
  <si>
    <t>Netto</t>
  </si>
  <si>
    <t>Mwst.-Beitrag</t>
  </si>
  <si>
    <t>Rechnungs-Betrag</t>
  </si>
  <si>
    <t>%ualer Anteil Verbrauch/Gesamt</t>
  </si>
  <si>
    <t>Differenz Verbrauch Zum Vorjahr</t>
  </si>
  <si>
    <t>%uale Diff. Verbrauch</t>
  </si>
  <si>
    <t>Gesamt:</t>
  </si>
  <si>
    <t>Min:</t>
  </si>
  <si>
    <t>Max:</t>
  </si>
  <si>
    <t>Mittelwert:</t>
  </si>
  <si>
    <t>Immoblilienverkauf</t>
  </si>
  <si>
    <t>Angebot: Einfamilienhaus "Rheinblick"</t>
  </si>
  <si>
    <t>Interessenten</t>
  </si>
  <si>
    <t>Angebot</t>
  </si>
  <si>
    <t>inkl. Provision</t>
  </si>
  <si>
    <t>Kurt Schneider</t>
  </si>
  <si>
    <t>Höchstes Angebot:</t>
  </si>
  <si>
    <t>Heinz Semmel</t>
  </si>
  <si>
    <t>Niedrigstes Angebot</t>
  </si>
  <si>
    <t>Lorenz Braun</t>
  </si>
  <si>
    <t xml:space="preserve">Mittelwert: </t>
  </si>
  <si>
    <t>Margarete Krüger</t>
  </si>
  <si>
    <t>Anzahl der Angebote:</t>
  </si>
  <si>
    <t>Karl Knepel</t>
  </si>
  <si>
    <t>Provisionssatz:</t>
  </si>
  <si>
    <t xml:space="preserve">Blumencenter </t>
  </si>
  <si>
    <t>Filialen</t>
  </si>
  <si>
    <t>Umsatz</t>
  </si>
  <si>
    <t>Kosten</t>
  </si>
  <si>
    <t>Gewinn</t>
  </si>
  <si>
    <t>Gewinnanteil am Umsatz in %</t>
  </si>
  <si>
    <t>Bewertung</t>
  </si>
  <si>
    <t>Remscheid</t>
  </si>
  <si>
    <t>Solingen</t>
  </si>
  <si>
    <t>Hilden</t>
  </si>
  <si>
    <t>Neuss</t>
  </si>
  <si>
    <t>Krefeld</t>
  </si>
  <si>
    <t>Wuppertal</t>
  </si>
  <si>
    <t>Hagen</t>
  </si>
  <si>
    <t>Durchschnittlicher Umsatz</t>
  </si>
  <si>
    <t>Größte Kosten</t>
  </si>
  <si>
    <t>Niedrigster Gewinn</t>
  </si>
  <si>
    <t>Bewertung: Gut wenn besser als der Durchschnitt, sonst schlecht.</t>
  </si>
  <si>
    <t>Umsätze der Abteilung "Musik", Aufgelistet nach Monaten:</t>
  </si>
  <si>
    <t>Monat</t>
  </si>
  <si>
    <t>DVDs</t>
  </si>
  <si>
    <t xml:space="preserve">%-Anteil </t>
  </si>
  <si>
    <t>CD´s</t>
  </si>
  <si>
    <t>Downloads</t>
  </si>
  <si>
    <t>%-Anteil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</si>
  <si>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</si>
  <si>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</si>
  <si>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</si>
  <si>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</si>
  <si>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</si>
  <si>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</si>
  <si>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</si>
  <si>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</si>
  <si>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</si>
  <si>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Gesamter Umsatz:</t>
  </si>
  <si>
    <t>Größter Umsatz:</t>
  </si>
  <si>
    <t>Kleinster Umsatz:</t>
  </si>
  <si>
    <t>durchschnittlicher Umsatz:</t>
  </si>
  <si>
    <t>Anzahl der Monate mit mehr als 200000 Umsatz:</t>
  </si>
  <si>
    <t>Funktion: Zählenwenn</t>
  </si>
  <si>
    <t>Syntax bitte im Internet recherchieren!!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</si>
</sst>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€&quot;_-;\-* #,##0.00&quot; €&quot;_-;_-* \-??&quot; €&quot;_-;_-@_-"/>
    <numFmt numFmtId="165" formatCode="#,##0&quot; €&quot;;\-#,##0&quot; €&quot;"/>
    <numFmt numFmtId="166" formatCode="0.0%"/>
  </numFmts>
  <fonts count="11" x14ac:knownFonts="1">
    <font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  <charset val="1"/>
    </font>
    <font>
      <b/>
      <sz val="28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sz val="20"/>
      <name val="Arial"/>
      <family val="2"/>
      <charset val="1"/>
    </font>
    <font>
      <sz val="10"/>
      <name val="Arial"/>
      <family val="2"/>
      <charset val="1"/>
    </font>
    <font>
      <b/>
      <i/>
      <sz val="11"/>
      <color indexed="1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45"/>
        <bgColor indexed="46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164" fontId="2" fillId="0" borderId="0"/>
    <xf numFmtId="9" fontId="2" fillId="0" borderId="0"/>
    <xf numFmtId="164" fontId="1" fillId="0" borderId="0" applyFill="0" applyBorder="0" applyAlignment="0" applyProtection="0"/>
    <xf numFmtId="0" fontId="2" fillId="0" borderId="0"/>
  </cellStyleXfs>
  <cellXfs count="71">
    <xf numFmtId="0" fontId="0" fillId="0" borderId="0" xfId="0"/>
    <xf numFmtId="0" fontId="2" fillId="0" borderId="0" xfId="4"/>
    <xf numFmtId="0" fontId="2" fillId="0" borderId="2" xfId="4" applyFont="1" applyBorder="1"/>
    <xf numFmtId="0" fontId="2" fillId="0" borderId="0" xfId="4" applyFont="1" applyBorder="1"/>
    <xf numFmtId="0" fontId="2" fillId="0" borderId="3" xfId="4" applyFont="1" applyBorder="1" applyAlignment="1">
      <alignment wrapText="1"/>
    </xf>
    <xf numFmtId="0" fontId="2" fillId="0" borderId="4" xfId="4" applyBorder="1"/>
    <xf numFmtId="0" fontId="2" fillId="0" borderId="3" xfId="4" applyBorder="1"/>
    <xf numFmtId="0" fontId="2" fillId="0" borderId="5" xfId="4" applyFont="1" applyBorder="1"/>
    <xf numFmtId="0" fontId="2" fillId="0" borderId="6" xfId="4" applyBorder="1"/>
    <xf numFmtId="0" fontId="2" fillId="0" borderId="7" xfId="4" applyBorder="1"/>
    <xf numFmtId="0" fontId="2" fillId="0" borderId="8" xfId="4" applyBorder="1" applyAlignment="1">
      <alignment horizontal="left"/>
    </xf>
    <xf numFmtId="0" fontId="2" fillId="0" borderId="9" xfId="4" applyBorder="1"/>
    <xf numFmtId="0" fontId="2" fillId="0" borderId="3" xfId="4" applyBorder="1" applyAlignment="1">
      <alignment horizontal="left"/>
    </xf>
    <xf numFmtId="0" fontId="2" fillId="0" borderId="10" xfId="4" applyFont="1" applyBorder="1"/>
    <xf numFmtId="9" fontId="2" fillId="0" borderId="11" xfId="4" applyNumberFormat="1" applyBorder="1" applyAlignment="1">
      <alignment horizontal="left"/>
    </xf>
    <xf numFmtId="0" fontId="2" fillId="0" borderId="12" xfId="4" applyBorder="1"/>
    <xf numFmtId="0" fontId="2" fillId="0" borderId="13" xfId="4" applyBorder="1"/>
    <xf numFmtId="0" fontId="2" fillId="0" borderId="14" xfId="4" applyFont="1" applyBorder="1"/>
    <xf numFmtId="0" fontId="2" fillId="0" borderId="15" xfId="4" applyFont="1" applyBorder="1"/>
    <xf numFmtId="0" fontId="2" fillId="0" borderId="15" xfId="4" applyFont="1" applyFill="1" applyBorder="1"/>
    <xf numFmtId="0" fontId="2" fillId="0" borderId="15" xfId="4" applyFont="1" applyFill="1" applyBorder="1" applyAlignment="1">
      <alignment wrapText="1"/>
    </xf>
    <xf numFmtId="0" fontId="2" fillId="0" borderId="16" xfId="4" applyFont="1" applyBorder="1" applyAlignment="1">
      <alignment wrapText="1"/>
    </xf>
    <xf numFmtId="0" fontId="2" fillId="0" borderId="17" xfId="4" applyBorder="1"/>
    <xf numFmtId="9" fontId="2" fillId="0" borderId="6" xfId="2" applyFont="1" applyFill="1" applyBorder="1" applyAlignment="1" applyProtection="1"/>
    <xf numFmtId="9" fontId="2" fillId="0" borderId="7" xfId="2" applyFont="1" applyFill="1" applyBorder="1" applyAlignment="1" applyProtection="1"/>
    <xf numFmtId="0" fontId="2" fillId="0" borderId="18" xfId="4" applyBorder="1"/>
    <xf numFmtId="0" fontId="2" fillId="0" borderId="19" xfId="4" applyBorder="1"/>
    <xf numFmtId="0" fontId="2" fillId="0" borderId="20" xfId="4" applyBorder="1"/>
    <xf numFmtId="0" fontId="2" fillId="0" borderId="21" xfId="4" applyBorder="1"/>
    <xf numFmtId="0" fontId="2" fillId="0" borderId="22" xfId="4" applyBorder="1"/>
    <xf numFmtId="164" fontId="2" fillId="0" borderId="6" xfId="1" applyFont="1" applyFill="1" applyBorder="1" applyAlignment="1" applyProtection="1"/>
    <xf numFmtId="164" fontId="2" fillId="0" borderId="6" xfId="4" applyNumberFormat="1" applyBorder="1"/>
    <xf numFmtId="164" fontId="2" fillId="0" borderId="7" xfId="4" applyNumberFormat="1" applyBorder="1"/>
    <xf numFmtId="0" fontId="2" fillId="0" borderId="23" xfId="4" applyBorder="1"/>
    <xf numFmtId="0" fontId="2" fillId="0" borderId="24" xfId="4" applyBorder="1"/>
    <xf numFmtId="0" fontId="2" fillId="0" borderId="25" xfId="4" applyFont="1" applyBorder="1"/>
    <xf numFmtId="9" fontId="2" fillId="0" borderId="26" xfId="2" applyFont="1" applyFill="1" applyBorder="1" applyAlignment="1" applyProtection="1"/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/>
    <xf numFmtId="165" fontId="9" fillId="0" borderId="0" xfId="3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2" borderId="31" xfId="0" applyFill="1" applyBorder="1"/>
    <xf numFmtId="0" fontId="0" fillId="0" borderId="32" xfId="0" applyFont="1" applyBorder="1"/>
    <xf numFmtId="165" fontId="9" fillId="0" borderId="33" xfId="3" applyNumberFormat="1" applyFont="1" applyFill="1" applyBorder="1" applyAlignment="1" applyProtection="1">
      <alignment horizontal="center"/>
    </xf>
    <xf numFmtId="0" fontId="0" fillId="0" borderId="33" xfId="0" applyBorder="1"/>
    <xf numFmtId="0" fontId="0" fillId="2" borderId="34" xfId="0" applyFill="1" applyBorder="1"/>
    <xf numFmtId="0" fontId="0" fillId="0" borderId="35" xfId="0" applyFont="1" applyBorder="1"/>
    <xf numFmtId="0" fontId="0" fillId="0" borderId="36" xfId="0" applyBorder="1"/>
    <xf numFmtId="0" fontId="0" fillId="0" borderId="22" xfId="0" applyBorder="1"/>
    <xf numFmtId="0" fontId="0" fillId="0" borderId="21" xfId="0" applyBorder="1"/>
    <xf numFmtId="0" fontId="0" fillId="0" borderId="15" xfId="0" applyBorder="1"/>
    <xf numFmtId="0" fontId="4" fillId="0" borderId="0" xfId="4" applyFont="1"/>
    <xf numFmtId="0" fontId="2" fillId="0" borderId="6" xfId="4" applyFont="1" applyBorder="1" applyAlignment="1"/>
    <xf numFmtId="0" fontId="2" fillId="0" borderId="17" xfId="4" applyFont="1" applyBorder="1" applyAlignment="1"/>
    <xf numFmtId="166" fontId="2" fillId="0" borderId="6" xfId="2" applyNumberFormat="1" applyFont="1" applyFill="1" applyBorder="1" applyAlignment="1" applyProtection="1"/>
    <xf numFmtId="9" fontId="2" fillId="0" borderId="6" xfId="4" applyNumberFormat="1" applyBorder="1"/>
    <xf numFmtId="0" fontId="2" fillId="0" borderId="6" xfId="4" applyFont="1" applyBorder="1" applyAlignment="1">
      <alignment vertical="center" wrapText="1"/>
    </xf>
    <xf numFmtId="0" fontId="2" fillId="3" borderId="6" xfId="4" applyFill="1" applyBorder="1"/>
    <xf numFmtId="0" fontId="2" fillId="3" borderId="0" xfId="4" applyFont="1" applyFill="1"/>
    <xf numFmtId="0" fontId="10" fillId="0" borderId="0" xfId="4" applyFont="1"/>
    <xf numFmtId="0" fontId="3" fillId="0" borderId="1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0" xfId="0" applyFont="1" applyFill="1" applyBorder="1"/>
    <xf numFmtId="0" fontId="4" fillId="0" borderId="6" xfId="4" applyFont="1" applyBorder="1" applyAlignment="1">
      <alignment horizontal="center"/>
    </xf>
  </cellXfs>
  <cellStyles count="5">
    <cellStyle name="Euro" xfId="3"/>
    <cellStyle name="Excel Built-in Normal" xfId="4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zoomScale="90" zoomScaleNormal="90" workbookViewId="0">
      <selection activeCell="N23" sqref="N23"/>
    </sheetView>
  </sheetViews>
  <sheetFormatPr baseColWidth="10" defaultColWidth="11.6640625" defaultRowHeight="15" x14ac:dyDescent="0.2"/>
  <cols>
    <col min="1" max="5" width="11.6640625" style="1"/>
    <col min="6" max="6" width="14.83203125" style="1" customWidth="1"/>
    <col min="7" max="7" width="11.6640625" style="1"/>
    <col min="8" max="8" width="25.83203125" style="1" customWidth="1"/>
    <col min="9" max="9" width="22.83203125" style="1" customWidth="1"/>
    <col min="10" max="16384" width="11.6640625" style="1"/>
  </cols>
  <sheetData>
    <row r="2" spans="2:10" x14ac:dyDescent="0.2">
      <c r="C2" s="62" t="s">
        <v>0</v>
      </c>
      <c r="D2" s="62"/>
      <c r="E2" s="62"/>
      <c r="F2" s="62"/>
      <c r="G2" s="62"/>
      <c r="H2" s="62"/>
      <c r="I2" s="62"/>
    </row>
    <row r="3" spans="2:10" x14ac:dyDescent="0.2">
      <c r="C3" s="62"/>
      <c r="D3" s="62"/>
      <c r="E3" s="62"/>
      <c r="F3" s="62"/>
      <c r="G3" s="62"/>
      <c r="H3" s="62"/>
      <c r="I3" s="62"/>
    </row>
    <row r="5" spans="2:10" ht="16" x14ac:dyDescent="0.2">
      <c r="C5" s="63" t="s">
        <v>1</v>
      </c>
      <c r="D5" s="63"/>
      <c r="E5" s="63"/>
      <c r="F5" s="63"/>
      <c r="H5" s="64" t="s">
        <v>2</v>
      </c>
      <c r="I5" s="64"/>
    </row>
    <row r="6" spans="2:10" ht="34.5" customHeight="1" x14ac:dyDescent="0.2">
      <c r="C6" s="2" t="s">
        <v>3</v>
      </c>
      <c r="D6" s="3" t="s">
        <v>4</v>
      </c>
      <c r="E6" s="3" t="s">
        <v>5</v>
      </c>
      <c r="F6" s="4" t="s">
        <v>6</v>
      </c>
      <c r="H6" s="5"/>
      <c r="I6" s="6"/>
    </row>
    <row r="7" spans="2:10" x14ac:dyDescent="0.2">
      <c r="C7" s="7" t="s">
        <v>7</v>
      </c>
      <c r="D7" s="8">
        <v>3456</v>
      </c>
      <c r="E7" s="8">
        <v>6492</v>
      </c>
      <c r="F7" s="9"/>
      <c r="H7" s="7" t="s">
        <v>8</v>
      </c>
      <c r="I7" s="10">
        <v>200</v>
      </c>
    </row>
    <row r="8" spans="2:10" x14ac:dyDescent="0.2">
      <c r="C8" s="7" t="s">
        <v>9</v>
      </c>
      <c r="D8" s="8">
        <v>7912</v>
      </c>
      <c r="E8" s="8">
        <v>10345</v>
      </c>
      <c r="F8" s="9"/>
      <c r="H8" s="11"/>
      <c r="I8" s="12"/>
    </row>
    <row r="9" spans="2:10" x14ac:dyDescent="0.2">
      <c r="C9" s="7" t="s">
        <v>10</v>
      </c>
      <c r="D9" s="8">
        <v>6702</v>
      </c>
      <c r="E9" s="8">
        <v>9344</v>
      </c>
      <c r="F9" s="9"/>
      <c r="H9" s="7" t="s">
        <v>11</v>
      </c>
      <c r="I9" s="10">
        <v>0.08</v>
      </c>
    </row>
    <row r="10" spans="2:10" x14ac:dyDescent="0.2">
      <c r="C10" s="7" t="s">
        <v>12</v>
      </c>
      <c r="D10" s="8">
        <v>5156</v>
      </c>
      <c r="E10" s="8">
        <v>11789</v>
      </c>
      <c r="F10" s="9"/>
      <c r="H10" s="11"/>
      <c r="I10" s="12"/>
    </row>
    <row r="11" spans="2:10" x14ac:dyDescent="0.2">
      <c r="C11" s="7" t="s">
        <v>13</v>
      </c>
      <c r="D11" s="8">
        <v>6200</v>
      </c>
      <c r="E11" s="8">
        <v>9823</v>
      </c>
      <c r="F11" s="9"/>
      <c r="H11" s="13" t="s">
        <v>14</v>
      </c>
      <c r="I11" s="14">
        <v>0.19</v>
      </c>
    </row>
    <row r="12" spans="2:10" x14ac:dyDescent="0.2">
      <c r="C12" s="13" t="s">
        <v>15</v>
      </c>
      <c r="D12" s="15">
        <v>12599</v>
      </c>
      <c r="E12" s="15">
        <v>15471</v>
      </c>
      <c r="F12" s="16"/>
    </row>
    <row r="14" spans="2:10" ht="19" x14ac:dyDescent="0.25">
      <c r="B14" s="65" t="s">
        <v>16</v>
      </c>
      <c r="C14" s="65"/>
      <c r="D14" s="65"/>
      <c r="E14" s="65"/>
      <c r="F14" s="65"/>
      <c r="G14" s="65"/>
      <c r="H14" s="65"/>
      <c r="I14" s="65"/>
      <c r="J14" s="65"/>
    </row>
    <row r="15" spans="2:10" ht="30.75" customHeight="1" x14ac:dyDescent="0.2">
      <c r="B15" s="17" t="s">
        <v>17</v>
      </c>
      <c r="C15" s="18" t="s">
        <v>18</v>
      </c>
      <c r="D15" s="18" t="s">
        <v>19</v>
      </c>
      <c r="E15" s="19" t="s">
        <v>20</v>
      </c>
      <c r="F15" s="19" t="s">
        <v>21</v>
      </c>
      <c r="G15" s="20" t="s">
        <v>22</v>
      </c>
      <c r="H15" s="20" t="s">
        <v>23</v>
      </c>
      <c r="I15" s="20" t="s">
        <v>24</v>
      </c>
      <c r="J15" s="21" t="s">
        <v>25</v>
      </c>
    </row>
    <row r="16" spans="2:10" x14ac:dyDescent="0.2">
      <c r="B16" s="7" t="s">
        <v>7</v>
      </c>
      <c r="C16" s="8">
        <f t="shared" ref="C16:C21" si="0">$E7-$D7</f>
        <v>3036</v>
      </c>
      <c r="D16" s="22">
        <v>200</v>
      </c>
      <c r="E16" s="8"/>
      <c r="F16" s="8"/>
      <c r="G16" s="8"/>
      <c r="H16" s="23"/>
      <c r="I16" s="8"/>
      <c r="J16" s="24"/>
    </row>
    <row r="17" spans="2:10" x14ac:dyDescent="0.2">
      <c r="B17" s="7" t="s">
        <v>9</v>
      </c>
      <c r="C17" s="8">
        <f t="shared" si="0"/>
        <v>2433</v>
      </c>
      <c r="D17" s="22">
        <v>200</v>
      </c>
      <c r="E17" s="8"/>
      <c r="F17" s="8"/>
      <c r="G17" s="8"/>
      <c r="H17" s="23"/>
      <c r="I17" s="8"/>
      <c r="J17" s="24"/>
    </row>
    <row r="18" spans="2:10" x14ac:dyDescent="0.2">
      <c r="B18" s="7" t="s">
        <v>10</v>
      </c>
      <c r="C18" s="8">
        <f t="shared" si="0"/>
        <v>2642</v>
      </c>
      <c r="D18" s="22">
        <v>200</v>
      </c>
      <c r="E18" s="8"/>
      <c r="F18" s="8"/>
      <c r="G18" s="8"/>
      <c r="H18" s="23"/>
      <c r="I18" s="8"/>
      <c r="J18" s="24"/>
    </row>
    <row r="19" spans="2:10" x14ac:dyDescent="0.2">
      <c r="B19" s="7" t="s">
        <v>12</v>
      </c>
      <c r="C19" s="8">
        <f t="shared" si="0"/>
        <v>6633</v>
      </c>
      <c r="D19" s="22">
        <v>200</v>
      </c>
      <c r="E19" s="8"/>
      <c r="F19" s="8"/>
      <c r="G19" s="8"/>
      <c r="H19" s="23"/>
      <c r="I19" s="8"/>
      <c r="J19" s="24"/>
    </row>
    <row r="20" spans="2:10" x14ac:dyDescent="0.2">
      <c r="B20" s="7" t="s">
        <v>13</v>
      </c>
      <c r="C20" s="8">
        <f t="shared" si="0"/>
        <v>3623</v>
      </c>
      <c r="D20" s="22">
        <v>200</v>
      </c>
      <c r="E20" s="8"/>
      <c r="F20" s="8"/>
      <c r="G20" s="8"/>
      <c r="H20" s="23"/>
      <c r="I20" s="8"/>
      <c r="J20" s="24"/>
    </row>
    <row r="21" spans="2:10" x14ac:dyDescent="0.2">
      <c r="B21" s="7" t="s">
        <v>15</v>
      </c>
      <c r="C21" s="8">
        <f t="shared" si="0"/>
        <v>2872</v>
      </c>
      <c r="D21" s="22">
        <v>200</v>
      </c>
      <c r="E21" s="8"/>
      <c r="F21" s="8"/>
      <c r="G21" s="8"/>
      <c r="H21" s="23"/>
      <c r="I21" s="8"/>
      <c r="J21" s="24"/>
    </row>
    <row r="22" spans="2:10" x14ac:dyDescent="0.2">
      <c r="B22" s="7"/>
      <c r="C22" s="18"/>
      <c r="D22" s="8"/>
      <c r="E22" s="8"/>
      <c r="F22" s="8"/>
      <c r="G22" s="8"/>
      <c r="H22" s="8"/>
      <c r="I22" s="8"/>
      <c r="J22" s="9"/>
    </row>
    <row r="23" spans="2:10" x14ac:dyDescent="0.2">
      <c r="B23" s="7" t="s">
        <v>26</v>
      </c>
      <c r="C23" s="8"/>
      <c r="D23" s="8"/>
      <c r="E23" s="8"/>
      <c r="F23" s="8"/>
      <c r="G23" s="8"/>
      <c r="H23" s="23"/>
      <c r="I23" s="23"/>
      <c r="J23" s="23"/>
    </row>
    <row r="24" spans="2:10" x14ac:dyDescent="0.2">
      <c r="B24" s="7" t="s">
        <v>27</v>
      </c>
      <c r="C24" s="8"/>
      <c r="D24" s="8"/>
      <c r="E24" s="8"/>
      <c r="F24" s="8"/>
      <c r="G24" s="8"/>
      <c r="H24" s="23"/>
      <c r="I24" s="8"/>
      <c r="J24" s="9"/>
    </row>
    <row r="25" spans="2:10" x14ac:dyDescent="0.2">
      <c r="B25" s="7" t="s">
        <v>28</v>
      </c>
      <c r="C25" s="8"/>
      <c r="D25" s="8"/>
      <c r="E25" s="8"/>
      <c r="F25" s="8"/>
      <c r="G25" s="8"/>
      <c r="H25" s="23"/>
      <c r="I25" s="8"/>
      <c r="J25" s="9"/>
    </row>
    <row r="26" spans="2:10" x14ac:dyDescent="0.2">
      <c r="B26" s="7" t="s">
        <v>29</v>
      </c>
      <c r="C26" s="8"/>
      <c r="D26" s="8"/>
      <c r="E26" s="8"/>
      <c r="F26" s="8"/>
      <c r="G26" s="8"/>
      <c r="H26" s="23"/>
      <c r="I26" s="8"/>
      <c r="J26" s="9"/>
    </row>
    <row r="27" spans="2:10" x14ac:dyDescent="0.2">
      <c r="B27" s="13"/>
      <c r="C27" s="15"/>
      <c r="D27" s="15"/>
      <c r="E27" s="15"/>
      <c r="F27" s="15"/>
      <c r="G27" s="15"/>
      <c r="H27" s="15"/>
      <c r="I27" s="15"/>
      <c r="J27" s="16"/>
    </row>
  </sheetData>
  <sheetProtection selectLockedCells="1" selectUnlockedCells="1"/>
  <mergeCells count="4">
    <mergeCell ref="C2:I3"/>
    <mergeCell ref="C5:F5"/>
    <mergeCell ref="H5:I5"/>
    <mergeCell ref="B14:J14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opLeftCell="B1" workbookViewId="0">
      <selection activeCell="F22" sqref="F22"/>
    </sheetView>
  </sheetViews>
  <sheetFormatPr baseColWidth="10" defaultColWidth="11.6640625" defaultRowHeight="15" x14ac:dyDescent="0.2"/>
  <cols>
    <col min="1" max="1" width="11.6640625" style="1"/>
    <col min="2" max="2" width="18.33203125" style="1" customWidth="1"/>
    <col min="3" max="3" width="16" style="1" customWidth="1"/>
    <col min="4" max="4" width="19.83203125" style="1" customWidth="1"/>
    <col min="5" max="5" width="22.1640625" style="1" customWidth="1"/>
    <col min="6" max="6" width="16" style="1" customWidth="1"/>
    <col min="7" max="16384" width="11.6640625" style="1"/>
  </cols>
  <sheetData>
    <row r="2" spans="2:6" x14ac:dyDescent="0.2">
      <c r="B2" s="66" t="s">
        <v>30</v>
      </c>
      <c r="C2" s="66"/>
      <c r="D2" s="25"/>
      <c r="E2" s="26"/>
      <c r="F2" s="27"/>
    </row>
    <row r="3" spans="2:6" x14ac:dyDescent="0.2">
      <c r="B3" s="11"/>
      <c r="C3" s="28"/>
      <c r="D3" s="29"/>
      <c r="E3" s="8"/>
      <c r="F3" s="9"/>
    </row>
    <row r="4" spans="2:6" x14ac:dyDescent="0.2">
      <c r="B4" s="67" t="s">
        <v>31</v>
      </c>
      <c r="C4" s="67"/>
      <c r="D4" s="67"/>
      <c r="E4" s="22"/>
      <c r="F4" s="9"/>
    </row>
    <row r="5" spans="2:6" x14ac:dyDescent="0.2">
      <c r="B5" s="17"/>
      <c r="C5" s="18"/>
      <c r="D5" s="18"/>
      <c r="E5" s="8"/>
      <c r="F5" s="9"/>
    </row>
    <row r="6" spans="2:6" x14ac:dyDescent="0.2">
      <c r="B6" s="7" t="s">
        <v>32</v>
      </c>
      <c r="C6" s="8" t="s">
        <v>33</v>
      </c>
      <c r="D6" s="8" t="s">
        <v>34</v>
      </c>
      <c r="E6" s="8"/>
      <c r="F6" s="9"/>
    </row>
    <row r="7" spans="2:6" x14ac:dyDescent="0.2">
      <c r="B7" s="7"/>
      <c r="C7" s="8"/>
      <c r="D7" s="8"/>
      <c r="E7" s="8"/>
      <c r="F7" s="9"/>
    </row>
    <row r="8" spans="2:6" x14ac:dyDescent="0.2">
      <c r="B8" s="7" t="s">
        <v>35</v>
      </c>
      <c r="C8" s="30">
        <v>970000</v>
      </c>
      <c r="D8" s="31"/>
      <c r="E8" s="8" t="s">
        <v>36</v>
      </c>
      <c r="F8" s="32"/>
    </row>
    <row r="9" spans="2:6" x14ac:dyDescent="0.2">
      <c r="B9" s="7" t="s">
        <v>37</v>
      </c>
      <c r="C9" s="30">
        <v>660000</v>
      </c>
      <c r="D9" s="31"/>
      <c r="E9" s="8" t="s">
        <v>38</v>
      </c>
      <c r="F9" s="32"/>
    </row>
    <row r="10" spans="2:6" x14ac:dyDescent="0.2">
      <c r="B10" s="7" t="s">
        <v>39</v>
      </c>
      <c r="C10" s="30">
        <v>700000</v>
      </c>
      <c r="D10" s="31"/>
      <c r="E10" s="8" t="s">
        <v>40</v>
      </c>
      <c r="F10" s="32"/>
    </row>
    <row r="11" spans="2:6" x14ac:dyDescent="0.2">
      <c r="B11" s="7" t="s">
        <v>41</v>
      </c>
      <c r="C11" s="30">
        <v>1200000</v>
      </c>
      <c r="D11" s="31"/>
      <c r="E11" s="8" t="s">
        <v>42</v>
      </c>
      <c r="F11" s="9"/>
    </row>
    <row r="12" spans="2:6" x14ac:dyDescent="0.2">
      <c r="B12" s="7" t="s">
        <v>43</v>
      </c>
      <c r="C12" s="30">
        <v>930000</v>
      </c>
      <c r="D12" s="31"/>
      <c r="E12" s="29"/>
      <c r="F12" s="33"/>
    </row>
    <row r="13" spans="2:6" x14ac:dyDescent="0.2">
      <c r="B13" s="13"/>
      <c r="C13" s="15"/>
      <c r="D13" s="34"/>
      <c r="E13" s="35" t="s">
        <v>44</v>
      </c>
      <c r="F13" s="36">
        <v>0.05</v>
      </c>
    </row>
  </sheetData>
  <sheetProtection selectLockedCells="1" selectUnlockedCells="1"/>
  <mergeCells count="2">
    <mergeCell ref="B2:C2"/>
    <mergeCell ref="B4:D4"/>
  </mergeCells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E26" sqref="E26"/>
    </sheetView>
  </sheetViews>
  <sheetFormatPr baseColWidth="10" defaultColWidth="10.6640625" defaultRowHeight="13" x14ac:dyDescent="0.15"/>
  <cols>
    <col min="1" max="1" width="4.6640625" customWidth="1"/>
    <col min="3" max="4" width="12.83203125" customWidth="1"/>
    <col min="6" max="6" width="14.83203125" customWidth="1"/>
  </cols>
  <sheetData>
    <row r="1" spans="2:7" ht="25" x14ac:dyDescent="0.25">
      <c r="B1" s="68" t="s">
        <v>45</v>
      </c>
      <c r="C1" s="68"/>
      <c r="D1" s="68"/>
      <c r="E1" s="68"/>
      <c r="F1" s="68"/>
      <c r="G1" s="68"/>
    </row>
    <row r="3" spans="2:7" ht="33" customHeight="1" x14ac:dyDescent="0.15">
      <c r="B3" s="37" t="s">
        <v>46</v>
      </c>
      <c r="C3" s="38" t="s">
        <v>47</v>
      </c>
      <c r="D3" s="38" t="s">
        <v>48</v>
      </c>
      <c r="E3" s="37" t="s">
        <v>49</v>
      </c>
      <c r="F3" s="38" t="s">
        <v>50</v>
      </c>
      <c r="G3" s="39" t="s">
        <v>51</v>
      </c>
    </row>
    <row r="4" spans="2:7" x14ac:dyDescent="0.15">
      <c r="B4" s="40" t="s">
        <v>52</v>
      </c>
      <c r="C4" s="41">
        <v>90356</v>
      </c>
      <c r="D4" s="41">
        <v>84312</v>
      </c>
      <c r="E4" s="40"/>
      <c r="F4" s="42"/>
      <c r="G4" s="43"/>
    </row>
    <row r="5" spans="2:7" x14ac:dyDescent="0.15">
      <c r="B5" s="40" t="s">
        <v>53</v>
      </c>
      <c r="C5" s="41">
        <v>130456</v>
      </c>
      <c r="D5" s="41">
        <v>127102</v>
      </c>
      <c r="E5" s="40"/>
      <c r="F5" s="42"/>
      <c r="G5" s="43"/>
    </row>
    <row r="6" spans="2:7" x14ac:dyDescent="0.15">
      <c r="B6" s="40" t="s">
        <v>54</v>
      </c>
      <c r="C6" s="41">
        <v>70467</v>
      </c>
      <c r="D6" s="41">
        <v>60345</v>
      </c>
      <c r="E6" s="40"/>
      <c r="F6" s="42"/>
      <c r="G6" s="43"/>
    </row>
    <row r="7" spans="2:7" x14ac:dyDescent="0.15">
      <c r="B7" s="40" t="s">
        <v>55</v>
      </c>
      <c r="C7" s="41">
        <v>98341</v>
      </c>
      <c r="D7" s="41">
        <v>93719</v>
      </c>
      <c r="E7" s="40"/>
      <c r="F7" s="42"/>
      <c r="G7" s="43"/>
    </row>
    <row r="8" spans="2:7" x14ac:dyDescent="0.15">
      <c r="B8" s="40" t="s">
        <v>56</v>
      </c>
      <c r="C8" s="41">
        <v>87356</v>
      </c>
      <c r="D8" s="41">
        <v>80459</v>
      </c>
      <c r="E8" s="40"/>
      <c r="F8" s="42"/>
      <c r="G8" s="43"/>
    </row>
    <row r="9" spans="2:7" x14ac:dyDescent="0.15">
      <c r="B9" s="40" t="s">
        <v>57</v>
      </c>
      <c r="C9" s="41">
        <v>101285</v>
      </c>
      <c r="D9" s="41">
        <v>90204</v>
      </c>
      <c r="E9" s="40"/>
      <c r="F9" s="42"/>
      <c r="G9" s="43"/>
    </row>
    <row r="10" spans="2:7" x14ac:dyDescent="0.15">
      <c r="B10" s="44" t="s">
        <v>58</v>
      </c>
      <c r="C10" s="45">
        <v>60857</v>
      </c>
      <c r="D10" s="45">
        <v>53929</v>
      </c>
      <c r="E10" s="44"/>
      <c r="F10" s="46"/>
      <c r="G10" s="47"/>
    </row>
    <row r="12" spans="2:7" x14ac:dyDescent="0.15">
      <c r="B12" s="48" t="s">
        <v>59</v>
      </c>
      <c r="C12" s="49"/>
      <c r="D12" s="50"/>
    </row>
    <row r="13" spans="2:7" x14ac:dyDescent="0.15">
      <c r="B13" s="40" t="s">
        <v>60</v>
      </c>
      <c r="C13" s="42"/>
      <c r="D13" s="51"/>
    </row>
    <row r="14" spans="2:7" x14ac:dyDescent="0.15">
      <c r="B14" s="44" t="s">
        <v>61</v>
      </c>
      <c r="C14" s="46"/>
      <c r="D14" s="52"/>
    </row>
    <row r="17" spans="2:6" x14ac:dyDescent="0.15">
      <c r="B17" s="69" t="s">
        <v>62</v>
      </c>
      <c r="C17" s="69"/>
      <c r="D17" s="69"/>
      <c r="E17" s="69"/>
      <c r="F17" s="69"/>
    </row>
  </sheetData>
  <sheetProtection selectLockedCells="1" selectUnlockedCells="1"/>
  <mergeCells count="2">
    <mergeCell ref="B1:G1"/>
    <mergeCell ref="B17:F1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34" sqref="C34"/>
    </sheetView>
  </sheetViews>
  <sheetFormatPr baseColWidth="10" defaultColWidth="11.6640625" defaultRowHeight="15" x14ac:dyDescent="0.2"/>
  <cols>
    <col min="1" max="1" width="27" style="1" customWidth="1"/>
    <col min="2" max="5" width="11.6640625" style="1"/>
    <col min="6" max="6" width="15" style="1" customWidth="1"/>
    <col min="7" max="16384" width="11.6640625" style="1"/>
  </cols>
  <sheetData>
    <row r="1" spans="1:7" s="53" customFormat="1" ht="22.25" customHeight="1" x14ac:dyDescent="0.2">
      <c r="A1" s="70" t="s">
        <v>63</v>
      </c>
      <c r="B1" s="70"/>
      <c r="C1" s="70"/>
      <c r="D1" s="70"/>
      <c r="E1" s="70"/>
      <c r="F1" s="70"/>
      <c r="G1" s="70"/>
    </row>
    <row r="2" spans="1:7" x14ac:dyDescent="0.2">
      <c r="A2" s="8"/>
      <c r="B2" s="8"/>
      <c r="C2" s="8"/>
      <c r="D2" s="8"/>
      <c r="E2" s="8"/>
      <c r="F2" s="8"/>
      <c r="G2" s="8"/>
    </row>
    <row r="3" spans="1:7" x14ac:dyDescent="0.2">
      <c r="A3" s="8" t="s">
        <v>64</v>
      </c>
      <c r="B3" s="8" t="s">
        <v>65</v>
      </c>
      <c r="C3" s="54" t="s">
        <v>66</v>
      </c>
      <c r="D3" s="55" t="s">
        <v>67</v>
      </c>
      <c r="E3" s="54" t="s">
        <v>66</v>
      </c>
      <c r="F3" s="55" t="s">
        <v>68</v>
      </c>
      <c r="G3" s="8" t="s">
        <v>69</v>
      </c>
    </row>
    <row r="4" spans="1:7" x14ac:dyDescent="0.2">
      <c r="A4" s="8"/>
      <c r="B4" s="8"/>
      <c r="C4" s="8"/>
      <c r="D4" s="8"/>
      <c r="E4" s="8"/>
      <c r="F4" s="8"/>
      <c r="G4" s="8"/>
    </row>
    <row r="5" spans="1:7" x14ac:dyDescent="0.2">
      <c r="A5" s="8" t="s">
        <v>70</v>
      </c>
      <c r="B5" s="8">
        <v>125000</v>
      </c>
      <c r="C5" s="23"/>
      <c r="D5" s="8">
        <v>325000</v>
      </c>
      <c r="E5" s="23"/>
      <c r="F5" s="8">
        <f t="shared" ref="F5:F13" si="0">$F$17*G5</f>
        <v>0</v>
      </c>
      <c r="G5" s="56"/>
    </row>
    <row r="6" spans="1:7" x14ac:dyDescent="0.2">
      <c r="A6" s="8" t="s">
        <v>71</v>
      </c>
      <c r="B6" s="8">
        <v>132000</v>
      </c>
      <c r="C6" s="23"/>
      <c r="D6" s="8">
        <v>371000</v>
      </c>
      <c r="E6" s="23"/>
      <c r="F6" s="8">
        <f t="shared" si="0"/>
        <v>0</v>
      </c>
      <c r="G6" s="56"/>
    </row>
    <row r="7" spans="1:7" x14ac:dyDescent="0.2">
      <c r="A7" s="8" t="s">
        <v>72</v>
      </c>
      <c r="B7" s="8">
        <v>231000</v>
      </c>
      <c r="C7" s="23"/>
      <c r="D7" s="8">
        <v>374000</v>
      </c>
      <c r="E7" s="23"/>
      <c r="F7" s="8">
        <f t="shared" si="0"/>
        <v>0</v>
      </c>
      <c r="G7" s="56"/>
    </row>
    <row r="8" spans="1:7" x14ac:dyDescent="0.2">
      <c r="A8" s="8" t="s">
        <v>73</v>
      </c>
      <c r="B8" s="8">
        <v>213000</v>
      </c>
      <c r="C8" s="23"/>
      <c r="D8" s="8">
        <v>432000</v>
      </c>
      <c r="E8" s="23"/>
      <c r="F8" s="8">
        <f t="shared" si="0"/>
        <v>0</v>
      </c>
      <c r="G8" s="56"/>
    </row>
    <row r="9" spans="1:7" x14ac:dyDescent="0.2">
      <c r="A9" s="8" t="s">
        <v>74</v>
      </c>
      <c r="B9" s="8">
        <v>322000</v>
      </c>
      <c r="C9" s="23"/>
      <c r="D9" s="8">
        <v>389000</v>
      </c>
      <c r="E9" s="23"/>
      <c r="F9" s="8">
        <f t="shared" si="0"/>
        <v>0</v>
      </c>
      <c r="G9" s="56"/>
    </row>
    <row r="10" spans="1:7" x14ac:dyDescent="0.2">
      <c r="A10" s="8" t="s">
        <v>75</v>
      </c>
      <c r="B10" s="8">
        <v>318000</v>
      </c>
      <c r="C10" s="23"/>
      <c r="D10" s="8">
        <v>394000</v>
      </c>
      <c r="E10" s="23"/>
      <c r="F10" s="8">
        <f t="shared" si="0"/>
        <v>0</v>
      </c>
      <c r="G10" s="56"/>
    </row>
    <row r="11" spans="1:7" x14ac:dyDescent="0.2">
      <c r="A11" s="8" t="s">
        <v>76</v>
      </c>
      <c r="B11" s="8">
        <v>248000</v>
      </c>
      <c r="C11" s="23"/>
      <c r="D11" s="8">
        <v>245900</v>
      </c>
      <c r="E11" s="23"/>
      <c r="F11" s="8">
        <f t="shared" si="0"/>
        <v>0</v>
      </c>
      <c r="G11" s="56"/>
    </row>
    <row r="12" spans="1:7" x14ac:dyDescent="0.2">
      <c r="A12" s="8" t="s">
        <v>77</v>
      </c>
      <c r="B12" s="8">
        <v>125800</v>
      </c>
      <c r="C12" s="23"/>
      <c r="D12" s="8">
        <v>226000</v>
      </c>
      <c r="E12" s="23"/>
      <c r="F12" s="8">
        <f t="shared" si="0"/>
        <v>0</v>
      </c>
      <c r="G12" s="56"/>
    </row>
    <row r="13" spans="1:7" x14ac:dyDescent="0.2">
      <c r="A13" s="8" t="s">
        <v>78</v>
      </c>
      <c r="B13" s="8">
        <v>128590</v>
      </c>
      <c r="C13" s="23"/>
      <c r="D13" s="8">
        <v>124900</v>
      </c>
      <c r="E13" s="23"/>
      <c r="F13" s="8">
        <f t="shared" si="0"/>
        <v>0</v>
      </c>
      <c r="G13" s="56"/>
    </row>
    <row r="14" spans="1:7" x14ac:dyDescent="0.2">
      <c r="A14" s="8"/>
      <c r="B14" s="8"/>
      <c r="C14" s="8"/>
      <c r="D14" s="8"/>
      <c r="E14" s="8"/>
      <c r="F14" s="8"/>
      <c r="G14" s="8"/>
    </row>
    <row r="15" spans="1:7" x14ac:dyDescent="0.2">
      <c r="A15" s="8"/>
      <c r="B15" s="8"/>
      <c r="C15" s="8"/>
      <c r="D15" s="8"/>
      <c r="E15" s="8"/>
      <c r="F15" s="8"/>
      <c r="G15" s="8"/>
    </row>
    <row r="16" spans="1:7" x14ac:dyDescent="0.2">
      <c r="A16" s="8"/>
      <c r="B16" s="8"/>
      <c r="C16" s="8"/>
      <c r="D16" s="8"/>
      <c r="E16" s="8"/>
      <c r="F16" s="8"/>
      <c r="G16" s="8"/>
    </row>
    <row r="17" spans="1:7" x14ac:dyDescent="0.2">
      <c r="A17" s="8" t="s">
        <v>79</v>
      </c>
      <c r="B17" s="8"/>
      <c r="C17" s="57"/>
      <c r="D17" s="8"/>
      <c r="E17" s="57"/>
      <c r="F17" s="8"/>
      <c r="G17" s="57"/>
    </row>
    <row r="18" spans="1:7" x14ac:dyDescent="0.2">
      <c r="A18" s="8" t="s">
        <v>80</v>
      </c>
      <c r="B18" s="8"/>
      <c r="C18" s="8"/>
      <c r="D18" s="8"/>
      <c r="E18" s="8"/>
      <c r="F18" s="8"/>
      <c r="G18" s="8"/>
    </row>
    <row r="19" spans="1:7" x14ac:dyDescent="0.2">
      <c r="A19" s="8" t="s">
        <v>81</v>
      </c>
      <c r="B19" s="8"/>
      <c r="C19" s="8"/>
      <c r="D19" s="8"/>
      <c r="E19" s="8"/>
      <c r="F19" s="8"/>
      <c r="G19" s="8"/>
    </row>
    <row r="20" spans="1:7" x14ac:dyDescent="0.2">
      <c r="A20" s="8" t="s">
        <v>82</v>
      </c>
      <c r="B20" s="8"/>
      <c r="C20" s="8"/>
      <c r="D20" s="8"/>
      <c r="E20" s="8"/>
      <c r="F20" s="8"/>
      <c r="G20" s="8"/>
    </row>
    <row r="21" spans="1:7" ht="48" customHeight="1" x14ac:dyDescent="0.2">
      <c r="A21" s="58" t="s">
        <v>83</v>
      </c>
      <c r="B21" s="59"/>
      <c r="C21" s="59"/>
      <c r="D21" s="59"/>
      <c r="E21" s="59"/>
      <c r="F21" s="59"/>
      <c r="G21" s="59"/>
    </row>
    <row r="23" spans="1:7" x14ac:dyDescent="0.2">
      <c r="B23" s="60" t="s">
        <v>84</v>
      </c>
      <c r="C23" s="60"/>
    </row>
    <row r="24" spans="1:7" x14ac:dyDescent="0.2">
      <c r="B24" s="61" t="s">
        <v>85</v>
      </c>
    </row>
  </sheetData>
  <sheetProtection selectLockedCells="1" selectUnlockedCells="1"/>
  <mergeCells count="1">
    <mergeCell ref="A1:G1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